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cnelson/Desktop/Protocols/"/>
    </mc:Choice>
  </mc:AlternateContent>
  <xr:revisionPtr revIDLastSave="0" documentId="13_ncr:1_{D7D81144-F1CC-A746-BF96-757BB01F7BED}" xr6:coauthVersionLast="45" xr6:coauthVersionMax="45" xr10:uidLastSave="{00000000-0000-0000-0000-000000000000}"/>
  <bookViews>
    <workbookView xWindow="640" yWindow="1180" windowWidth="24960" windowHeight="1366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1" l="1"/>
  <c r="C13" i="1"/>
  <c r="C12" i="1"/>
  <c r="C5" i="1"/>
  <c r="C3" i="1"/>
  <c r="C2" i="1"/>
</calcChain>
</file>

<file path=xl/sharedStrings.xml><?xml version="1.0" encoding="utf-8"?>
<sst xmlns="http://schemas.openxmlformats.org/spreadsheetml/2006/main" count="50" uniqueCount="36">
  <si>
    <t>Burks Medium</t>
  </si>
  <si>
    <t>Magnesium Sulphate</t>
  </si>
  <si>
    <t>Dipotassium phosphate</t>
  </si>
  <si>
    <t>Monopotassium phosphate</t>
  </si>
  <si>
    <t>Calcium Sulphate</t>
  </si>
  <si>
    <t>Ferric Chloride</t>
  </si>
  <si>
    <t>Sodium Molybdate</t>
  </si>
  <si>
    <t>Carbon Source</t>
  </si>
  <si>
    <t>DI Water</t>
  </si>
  <si>
    <t>0.2g</t>
  </si>
  <si>
    <t>0.8g</t>
  </si>
  <si>
    <t>0.13g</t>
  </si>
  <si>
    <t>0.00145g</t>
  </si>
  <si>
    <t>0.000254g</t>
  </si>
  <si>
    <t>10g</t>
  </si>
  <si>
    <t>1000mL</t>
  </si>
  <si>
    <t>100uL of (0.145g in 10ml soln)</t>
  </si>
  <si>
    <t>100uL of (0.127g in 50ml soln)</t>
  </si>
  <si>
    <t>NBRIY Medium</t>
  </si>
  <si>
    <t>Tricalcium phosphate</t>
  </si>
  <si>
    <t>5g</t>
  </si>
  <si>
    <t>Ammonium sulfate</t>
  </si>
  <si>
    <t>0.5g</t>
  </si>
  <si>
    <t>0.1g</t>
  </si>
  <si>
    <t>Potassium chloride</t>
  </si>
  <si>
    <t>Magnesium sulfate -7H2O</t>
  </si>
  <si>
    <t>Sodium chloride</t>
  </si>
  <si>
    <t>0.002g</t>
  </si>
  <si>
    <t>Manganese sulfate - H2O</t>
  </si>
  <si>
    <t>Iron sulfate - 7H2O</t>
  </si>
  <si>
    <t>Carbon source</t>
  </si>
  <si>
    <t>100uL of (0.2g in 10mL soln)</t>
  </si>
  <si>
    <t>750mL (one sleeve)</t>
  </si>
  <si>
    <t>75uL</t>
  </si>
  <si>
    <t>7.5g</t>
  </si>
  <si>
    <t>750mL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</si>
</sst>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9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"/>
  <sheetViews>
    <sheetView tabSelected="1" workbookViewId="0">
      <selection activeCell="C21" sqref="C21"/>
    </sheetView>
  </sheetViews>
  <sheetFormatPr baseColWidth="10" defaultRowHeight="16"/>
  <cols>
    <col min="1" max="1" width="23.5" bestFit="1" customWidth="1"/>
    <col min="3" max="3" width="17.33203125" bestFit="1" customWidth="1"/>
    <col min="4" max="4" width="25.6640625" bestFit="1" customWidth="1"/>
  </cols>
  <sheetData>
    <row r="1" spans="1:4">
      <c r="A1" s="1" t="s">
        <v>0</v>
      </c>
      <c r="B1" s="1" t="s">
        <v>15</v>
      </c>
      <c r="C1" s="1" t="s">
        <v>32</v>
      </c>
      <c r="D1" s="1"/>
    </row>
    <row r="2" spans="1:4">
      <c r="A2" s="1" t="s">
        <v>1</v>
      </c>
      <c r="B2" s="1" t="s">
        <v>9</v>
      </c>
      <c r="C2" s="1">
        <f>0.2*0.75</f>
        <v>0.15000000000000002</v>
      </c>
      <c r="D2" s="1"/>
    </row>
    <row r="3" spans="1:4">
      <c r="A3" s="1" t="s">
        <v>2</v>
      </c>
      <c r="B3" s="1" t="s">
        <v>10</v>
      </c>
      <c r="C3" s="1">
        <f>0.8*0.75</f>
        <v>0.60000000000000009</v>
      </c>
      <c r="D3" s="1"/>
    </row>
    <row r="4" spans="1:4">
      <c r="A4" s="1" t="s">
        <v>3</v>
      </c>
      <c r="B4" s="1" t="s">
        <v>9</v>
      </c>
      <c r="C4" s="1">
        <v>0.15</v>
      </c>
      <c r="D4" s="1"/>
    </row>
    <row r="5" spans="1:4">
      <c r="A5" s="1" t="s">
        <v>4</v>
      </c>
      <c r="B5" s="1" t="s">
        <v>11</v>
      </c>
      <c r="C5" s="1">
        <f>0.13*0.75</f>
        <v>9.7500000000000003E-2</v>
      </c>
      <c r="D5" s="1"/>
    </row>
    <row r="6" spans="1:4">
      <c r="A6" s="1" t="s">
        <v>5</v>
      </c>
      <c r="B6" s="1" t="s">
        <v>12</v>
      </c>
      <c r="C6" s="1" t="s">
        <v>33</v>
      </c>
      <c r="D6" s="2" t="s">
        <v>16</v>
      </c>
    </row>
    <row r="7" spans="1:4">
      <c r="A7" s="1" t="s">
        <v>6</v>
      </c>
      <c r="B7" s="1" t="s">
        <v>13</v>
      </c>
      <c r="C7" s="1" t="s">
        <v>33</v>
      </c>
      <c r="D7" s="1" t="s">
        <v>17</v>
      </c>
    </row>
    <row r="8" spans="1:4">
      <c r="A8" s="1" t="s">
        <v>7</v>
      </c>
      <c r="B8" s="1" t="s">
        <v>14</v>
      </c>
      <c r="C8" s="1" t="s">
        <v>34</v>
      </c>
      <c r="D8" s="1"/>
    </row>
    <row r="9" spans="1:4">
      <c r="A9" s="1" t="s">
        <v>8</v>
      </c>
      <c r="B9" s="1" t="s">
        <v>15</v>
      </c>
      <c r="C9" s="1" t="s">
        <v>35</v>
      </c>
      <c r="D9" s="1"/>
    </row>
    <row r="11" spans="1:4">
      <c r="A11" s="1" t="s">
        <v>18</v>
      </c>
      <c r="B11" s="1"/>
      <c r="C11" s="1"/>
      <c r="D11" s="1"/>
    </row>
    <row r="12" spans="1:4">
      <c r="A12" s="1" t="s">
        <v>19</v>
      </c>
      <c r="B12" s="1" t="s">
        <v>20</v>
      </c>
      <c r="C12" s="1">
        <f>5*0.75</f>
        <v>3.75</v>
      </c>
      <c r="D12" s="1"/>
    </row>
    <row r="13" spans="1:4">
      <c r="A13" s="1" t="s">
        <v>21</v>
      </c>
      <c r="B13" s="1" t="s">
        <v>22</v>
      </c>
      <c r="C13" s="1">
        <f>0.5*0.75</f>
        <v>0.375</v>
      </c>
      <c r="D13" s="1"/>
    </row>
    <row r="14" spans="1:4">
      <c r="A14" s="1" t="s">
        <v>26</v>
      </c>
      <c r="B14" s="1" t="s">
        <v>9</v>
      </c>
      <c r="C14" s="1">
        <v>0.15</v>
      </c>
      <c r="D14" s="1"/>
    </row>
    <row r="15" spans="1:4">
      <c r="A15" s="1" t="s">
        <v>25</v>
      </c>
      <c r="B15" s="1" t="s">
        <v>23</v>
      </c>
      <c r="C15" s="1">
        <f>0.1*0.75</f>
        <v>7.5000000000000011E-2</v>
      </c>
      <c r="D15" s="1"/>
    </row>
    <row r="16" spans="1:4">
      <c r="A16" s="1" t="s">
        <v>24</v>
      </c>
      <c r="B16" s="1" t="s">
        <v>9</v>
      </c>
      <c r="C16" s="1">
        <v>0.15</v>
      </c>
      <c r="D16" s="1"/>
    </row>
    <row r="17" spans="1:4">
      <c r="A17" s="1" t="s">
        <v>28</v>
      </c>
      <c r="B17" s="1" t="s">
        <v>27</v>
      </c>
      <c r="C17" s="1" t="s">
        <v>33</v>
      </c>
      <c r="D17" s="1" t="s">
        <v>31</v>
      </c>
    </row>
    <row r="18" spans="1:4">
      <c r="A18" s="1" t="s">
        <v>29</v>
      </c>
      <c r="B18" s="1" t="s">
        <v>27</v>
      </c>
      <c r="C18" s="1" t="s">
        <v>33</v>
      </c>
      <c r="D18" s="1" t="s">
        <v>31</v>
      </c>
    </row>
    <row r="19" spans="1:4">
      <c r="A19" s="1" t="s">
        <v>30</v>
      </c>
      <c r="B19" s="1" t="s">
        <v>14</v>
      </c>
      <c r="C19" s="1" t="s">
        <v>34</v>
      </c>
      <c r="D19" s="1"/>
    </row>
    <row r="20" spans="1:4">
      <c r="A20" s="1" t="s">
        <v>8</v>
      </c>
      <c r="B20" s="1" t="s">
        <v>15</v>
      </c>
      <c r="C20" s="1" t="s">
        <v>35</v>
      </c>
      <c r="D2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2017-06-12T18:13:59Z</dcterms:created>
  <dcterms:modified xsi:type="dcterms:W3CDTF">2020-01-03T17:53:01Z</dcterms:modified>
</cp:coreProperties>
</file>